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G195"/>
  <c r="I176"/>
  <c r="H176"/>
  <c r="G176"/>
  <c r="J157"/>
  <c r="I157"/>
  <c r="G157"/>
  <c r="H138"/>
  <c r="I138"/>
  <c r="G138"/>
  <c r="J119"/>
  <c r="I119"/>
  <c r="F100"/>
  <c r="J100"/>
  <c r="H100"/>
  <c r="G100"/>
  <c r="F81"/>
  <c r="J81"/>
  <c r="G81"/>
  <c r="J62"/>
  <c r="H62"/>
  <c r="F62"/>
  <c r="I62"/>
  <c r="J43"/>
  <c r="I43"/>
  <c r="H43"/>
  <c r="F43"/>
  <c r="G43"/>
  <c r="H157"/>
  <c r="J176"/>
  <c r="G62"/>
  <c r="I81"/>
  <c r="H119"/>
  <c r="H81"/>
  <c r="I100"/>
  <c r="G119"/>
  <c r="J138"/>
  <c r="H195"/>
  <c r="F119"/>
  <c r="F138"/>
  <c r="F157"/>
  <c r="F176"/>
  <c r="F195"/>
  <c r="I24"/>
  <c r="F24"/>
  <c r="J24"/>
  <c r="H24"/>
  <c r="G24"/>
  <c r="F196" l="1"/>
  <c r="I196"/>
  <c r="J196"/>
  <c r="H196"/>
  <c r="G196"/>
</calcChain>
</file>

<file path=xl/sharedStrings.xml><?xml version="1.0" encoding="utf-8"?>
<sst xmlns="http://schemas.openxmlformats.org/spreadsheetml/2006/main" count="297" uniqueCount="97">
  <si>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</si>
  <si>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</si>
  <si>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</si>
  <si>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</si>
  <si>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</si>
  <si>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</si>
  <si>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</si>
  <si>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</si>
  <si>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</si>
  <si>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</si>
  <si>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</si>
  <si>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</si>
  <si>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</si>
  <si>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</si>
  <si>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</si>
  <si>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</si>
  <si>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</si>
  <si>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</si>
  <si>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</si>
  <si>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</si>
  <si>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</si>
  <si>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</si>
  <si>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</si>
  <si>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</si>
  <si>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</si>
  <si>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</si>
  <si>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</si>
  <si>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</si>
  <si>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</si>
  <si>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</si>
  <si>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</si>
  <si>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</si>
  <si>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</si>
  <si>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</si>
  <si>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</si>
  <si>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</si>
  <si>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Лопаткин С.А.</t>
  </si>
  <si>
    <t>02.09.2024г</t>
  </si>
  <si>
    <t>масло порциями</t>
  </si>
  <si>
    <t>каша манная молочная</t>
  </si>
  <si>
    <t>чай с сахаром</t>
  </si>
  <si>
    <t>хлеб пшеничный</t>
  </si>
  <si>
    <t>батон</t>
  </si>
  <si>
    <t>икра овощная</t>
  </si>
  <si>
    <t>88/2011</t>
  </si>
  <si>
    <t>щи из свежей капусты на бульоне</t>
  </si>
  <si>
    <t>плов из мяса птицы</t>
  </si>
  <si>
    <t>компот из с/ф</t>
  </si>
  <si>
    <t>хлеб ржано-пшеничный</t>
  </si>
  <si>
    <t>кукуруза порционно</t>
  </si>
  <si>
    <t>котлеты рубленные из мяса птицы</t>
  </si>
  <si>
    <t>спагетти отварные</t>
  </si>
  <si>
    <t>чай с лимоном</t>
  </si>
  <si>
    <t>салат из капусты</t>
  </si>
  <si>
    <t>суп гороховый на бульоне</t>
  </si>
  <si>
    <t>гуляш из птицы</t>
  </si>
  <si>
    <t>картофельное пюре</t>
  </si>
  <si>
    <t>кондитерские изделие</t>
  </si>
  <si>
    <t>каша гречневая молочная вязкая</t>
  </si>
  <si>
    <t xml:space="preserve">какао из консервов"какао со сгущенным молоком с сахаром </t>
  </si>
  <si>
    <t>салат из моркови с яблоками</t>
  </si>
  <si>
    <t>борщ из свежей капусты со сметаной на бульоне</t>
  </si>
  <si>
    <t>пельмени</t>
  </si>
  <si>
    <t>компот из свежих яблок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</si>
  <si>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</si>
  <si>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</si>
  <si>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</si>
  <si>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</si>
  <si>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</si>
  <si>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порциями</t>
  </si>
  <si>
    <t>каша рисовая молочная</t>
  </si>
  <si>
    <t>винегрет овощной</t>
  </si>
  <si>
    <t>суп вермишелью на бульоне</t>
  </si>
  <si>
    <t>котлеты рубленые из мяса</t>
  </si>
  <si>
    <t>каша гречневая вязкая</t>
  </si>
  <si>
    <t>рожки отварные с сыром</t>
  </si>
  <si>
    <t>рыба тушенная в томате с овощами</t>
  </si>
  <si>
    <t>каша рисовая рассыпчатая</t>
  </si>
  <si>
    <t>компот ассорти</t>
  </si>
  <si>
    <t>запеканка рисовая с творогом и сгущеннм молоком</t>
  </si>
  <si>
    <t>кофейный напиток с молоком</t>
  </si>
  <si>
    <t>сок 200 мл</t>
  </si>
  <si>
    <t>салат из моркови с сахаром</t>
  </si>
  <si>
    <t>шницель рубленый из мяса птицы</t>
  </si>
  <si>
    <t>пюре из бобовых</t>
  </si>
  <si>
    <t>омлет натуральный</t>
  </si>
  <si>
    <t>каша пшённая молочная</t>
  </si>
  <si>
    <t>салат из свеклы с яблоками</t>
  </si>
  <si>
    <t>биточки мясные с томатным соусом</t>
  </si>
  <si>
    <t>кисель</t>
  </si>
  <si>
    <t>горошек зеленый отварной</t>
  </si>
  <si>
    <t>салат из капусты с кукурузой</t>
  </si>
  <si>
    <t>суп картофельный с крупой</t>
  </si>
  <si>
    <t>рагу овощное из птицы</t>
  </si>
  <si>
    <t>яйцо отварное</t>
  </si>
  <si>
    <t>каша "Дружба"</t>
  </si>
  <si>
    <t>тефтели мясные с томатным соусом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</si>
</sst>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S177" sqref="S17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>
        <v>3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37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3" t="s">
        <v>39</v>
      </c>
      <c r="F6" s="44">
        <v>200</v>
      </c>
      <c r="G6" s="44">
        <v>4.3049999999999997</v>
      </c>
      <c r="H6" s="44">
        <v>5.726</v>
      </c>
      <c r="I6" s="44">
        <v>24.82</v>
      </c>
      <c r="J6" s="44">
        <v>168.62100000000001</v>
      </c>
      <c r="K6" s="45">
        <v>181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0.2</v>
      </c>
      <c r="H8" s="44">
        <v>5.0999999999999997E-2</v>
      </c>
      <c r="I8" s="44">
        <v>13.042999999999999</v>
      </c>
      <c r="J8" s="44">
        <v>53.387999999999998</v>
      </c>
      <c r="K8" s="45">
        <v>376</v>
      </c>
    </row>
    <row r="9" spans="1:11" ht="14.4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3.04</v>
      </c>
      <c r="H9" s="44">
        <v>0.32</v>
      </c>
      <c r="I9" s="44">
        <v>19.68</v>
      </c>
      <c r="J9" s="44">
        <v>94</v>
      </c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 t="s">
        <v>38</v>
      </c>
      <c r="F11" s="44">
        <v>10</v>
      </c>
      <c r="G11" s="44">
        <v>0.08</v>
      </c>
      <c r="H11" s="44">
        <v>7.25</v>
      </c>
      <c r="I11" s="44">
        <v>0.13</v>
      </c>
      <c r="J11" s="44">
        <v>66.099999999999994</v>
      </c>
      <c r="K11" s="45">
        <v>14</v>
      </c>
    </row>
    <row r="12" spans="1:11" ht="14.4">
      <c r="A12" s="24"/>
      <c r="B12" s="16"/>
      <c r="C12" s="11"/>
      <c r="D12" s="6"/>
      <c r="E12" s="43" t="s">
        <v>42</v>
      </c>
      <c r="F12" s="44">
        <v>50</v>
      </c>
      <c r="G12" s="44">
        <v>3.5</v>
      </c>
      <c r="H12" s="44">
        <v>0.5</v>
      </c>
      <c r="I12" s="44">
        <v>23</v>
      </c>
      <c r="J12" s="44">
        <v>110</v>
      </c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11.125</v>
      </c>
      <c r="H13" s="20">
        <f t="shared" si="0"/>
        <v>13.847000000000001</v>
      </c>
      <c r="I13" s="20">
        <f t="shared" si="0"/>
        <v>80.673000000000002</v>
      </c>
      <c r="J13" s="20">
        <f t="shared" si="0"/>
        <v>492.10900000000004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60</v>
      </c>
      <c r="G14" s="44">
        <v>1.02</v>
      </c>
      <c r="H14" s="44">
        <v>5.4</v>
      </c>
      <c r="I14" s="44">
        <v>5.4</v>
      </c>
      <c r="J14" s="44">
        <v>81.599999999999994</v>
      </c>
      <c r="K14" s="45"/>
    </row>
    <row r="15" spans="1:11" ht="14.4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1.613</v>
      </c>
      <c r="H15" s="44">
        <v>4.6639999999999997</v>
      </c>
      <c r="I15" s="44">
        <v>9.2629999999999999</v>
      </c>
      <c r="J15" s="44">
        <v>85.581000000000003</v>
      </c>
      <c r="K15" s="45" t="s">
        <v>44</v>
      </c>
    </row>
    <row r="16" spans="1:11" ht="14.4">
      <c r="A16" s="24"/>
      <c r="B16" s="16"/>
      <c r="C16" s="11"/>
      <c r="D16" s="7" t="s">
        <v>28</v>
      </c>
      <c r="E16" s="43" t="s">
        <v>46</v>
      </c>
      <c r="F16" s="44">
        <v>240</v>
      </c>
      <c r="G16" s="44">
        <v>19.82</v>
      </c>
      <c r="H16" s="44">
        <v>22.31</v>
      </c>
      <c r="I16" s="44">
        <v>43.142000000000003</v>
      </c>
      <c r="J16" s="44">
        <v>452.01600000000002</v>
      </c>
      <c r="K16" s="45">
        <v>291</v>
      </c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 t="s">
        <v>47</v>
      </c>
      <c r="F18" s="44">
        <v>180</v>
      </c>
      <c r="G18" s="44">
        <v>0.23400000000000001</v>
      </c>
      <c r="H18" s="44"/>
      <c r="I18" s="44">
        <v>18.263000000000002</v>
      </c>
      <c r="J18" s="44">
        <v>74.594999999999999</v>
      </c>
      <c r="K18" s="45">
        <v>348</v>
      </c>
    </row>
    <row r="19" spans="1:11" ht="14.4">
      <c r="A19" s="24"/>
      <c r="B19" s="16"/>
      <c r="C19" s="11"/>
      <c r="D19" s="7" t="s">
        <v>31</v>
      </c>
      <c r="E19" s="43" t="s">
        <v>41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70.5</v>
      </c>
      <c r="K19" s="45"/>
    </row>
    <row r="20" spans="1:11" ht="14.4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2.5499999999999998</v>
      </c>
      <c r="H20" s="44">
        <v>0.99</v>
      </c>
      <c r="I20" s="44">
        <v>14.49</v>
      </c>
      <c r="J20" s="44">
        <v>77.7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27.517000000000003</v>
      </c>
      <c r="H23" s="20">
        <f t="shared" si="1"/>
        <v>33.603999999999999</v>
      </c>
      <c r="I23" s="20">
        <f t="shared" si="1"/>
        <v>105.31800000000001</v>
      </c>
      <c r="J23" s="20">
        <f t="shared" si="1"/>
        <v>841.99200000000008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1240</v>
      </c>
      <c r="G24" s="33">
        <f t="shared" ref="G24:J24" si="2">G13+G23</f>
        <v>38.642000000000003</v>
      </c>
      <c r="H24" s="33">
        <f t="shared" si="2"/>
        <v>47.451000000000001</v>
      </c>
      <c r="I24" s="33">
        <f t="shared" si="2"/>
        <v>185.99100000000001</v>
      </c>
      <c r="J24" s="33">
        <f t="shared" si="2"/>
        <v>1334.1010000000001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90</v>
      </c>
      <c r="G25" s="41">
        <v>14.084</v>
      </c>
      <c r="H25" s="41">
        <v>8.7959999999999994</v>
      </c>
      <c r="I25" s="41">
        <v>12.734999999999999</v>
      </c>
      <c r="J25" s="41">
        <v>187.761</v>
      </c>
      <c r="K25" s="42">
        <v>294</v>
      </c>
    </row>
    <row r="26" spans="1:11" ht="14.4">
      <c r="A26" s="15"/>
      <c r="B26" s="16"/>
      <c r="C26" s="11"/>
      <c r="D26" s="6"/>
      <c r="E26" s="43" t="s">
        <v>51</v>
      </c>
      <c r="F26" s="44">
        <v>150</v>
      </c>
      <c r="G26" s="44">
        <v>5.6429999999999998</v>
      </c>
      <c r="H26" s="44">
        <v>3.5640000000000001</v>
      </c>
      <c r="I26" s="44">
        <v>36.008000000000003</v>
      </c>
      <c r="J26" s="44">
        <v>198.821</v>
      </c>
      <c r="K26" s="45">
        <v>202</v>
      </c>
    </row>
    <row r="27" spans="1:11" ht="14.4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0.23599999999999999</v>
      </c>
      <c r="H27" s="44">
        <v>5.5E-2</v>
      </c>
      <c r="I27" s="44">
        <v>13.163</v>
      </c>
      <c r="J27" s="44">
        <v>54.747999999999998</v>
      </c>
      <c r="K27" s="45">
        <v>377</v>
      </c>
    </row>
    <row r="28" spans="1:11" ht="14.4">
      <c r="A28" s="15"/>
      <c r="B28" s="16"/>
      <c r="C28" s="11"/>
      <c r="D28" s="7" t="s">
        <v>23</v>
      </c>
      <c r="E28" s="43" t="s">
        <v>41</v>
      </c>
      <c r="F28" s="44">
        <v>40</v>
      </c>
      <c r="G28" s="44">
        <v>3.04</v>
      </c>
      <c r="H28" s="44">
        <v>0.32</v>
      </c>
      <c r="I28" s="44">
        <v>19.68</v>
      </c>
      <c r="J28" s="44">
        <v>94</v>
      </c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 t="s">
        <v>49</v>
      </c>
      <c r="F30" s="44">
        <v>30</v>
      </c>
      <c r="G30" s="44">
        <v>0.86099999999999999</v>
      </c>
      <c r="H30" s="44">
        <v>0.18</v>
      </c>
      <c r="I30" s="44">
        <v>2.97</v>
      </c>
      <c r="J30" s="44">
        <v>17.34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23.864000000000001</v>
      </c>
      <c r="H32" s="20">
        <f t="shared" ref="H32" si="4">SUM(H25:H31)</f>
        <v>12.914999999999999</v>
      </c>
      <c r="I32" s="20">
        <f t="shared" ref="I32" si="5">SUM(I25:I31)</f>
        <v>84.556000000000012</v>
      </c>
      <c r="J32" s="20">
        <f t="shared" ref="J32" si="6">SUM(J25:J31)</f>
        <v>552.66999999999996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60</v>
      </c>
      <c r="G33" s="44">
        <v>0.85199999999999998</v>
      </c>
      <c r="H33" s="44">
        <v>3.0550000000000002</v>
      </c>
      <c r="I33" s="44">
        <v>5.9</v>
      </c>
      <c r="J33" s="44">
        <v>55.011000000000003</v>
      </c>
      <c r="K33" s="45">
        <v>45</v>
      </c>
    </row>
    <row r="34" spans="1:11" ht="14.4">
      <c r="A34" s="15"/>
      <c r="B34" s="16"/>
      <c r="C34" s="11"/>
      <c r="D34" s="7" t="s">
        <v>27</v>
      </c>
      <c r="E34" s="43" t="s">
        <v>54</v>
      </c>
      <c r="F34" s="44">
        <v>200</v>
      </c>
      <c r="G34" s="44">
        <v>7.6980000000000004</v>
      </c>
      <c r="H34" s="44">
        <v>5.5119999999999996</v>
      </c>
      <c r="I34" s="44">
        <v>15.026</v>
      </c>
      <c r="J34" s="44">
        <v>139.92099999999999</v>
      </c>
      <c r="K34" s="45">
        <v>102</v>
      </c>
    </row>
    <row r="35" spans="1:11" ht="14.4">
      <c r="A35" s="15"/>
      <c r="B35" s="16"/>
      <c r="C35" s="11"/>
      <c r="D35" s="7" t="s">
        <v>28</v>
      </c>
      <c r="E35" s="43" t="s">
        <v>55</v>
      </c>
      <c r="F35" s="44">
        <v>90</v>
      </c>
      <c r="G35" s="44">
        <v>16.457000000000001</v>
      </c>
      <c r="H35" s="44">
        <v>6.3460000000000001</v>
      </c>
      <c r="I35" s="44">
        <v>3.7280000000000002</v>
      </c>
      <c r="J35" s="44">
        <v>136.68</v>
      </c>
      <c r="K35" s="45">
        <v>260</v>
      </c>
    </row>
    <row r="36" spans="1:11" ht="14.4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3.2490000000000001</v>
      </c>
      <c r="H36" s="44">
        <v>3.8330000000000002</v>
      </c>
      <c r="I36" s="44">
        <v>23.152999999999999</v>
      </c>
      <c r="J36" s="44">
        <v>140.18199999999999</v>
      </c>
      <c r="K36" s="45">
        <v>128</v>
      </c>
    </row>
    <row r="37" spans="1:11" ht="14.4">
      <c r="A37" s="15"/>
      <c r="B37" s="16"/>
      <c r="C37" s="11"/>
      <c r="D37" s="7" t="s">
        <v>30</v>
      </c>
      <c r="E37" s="43" t="s">
        <v>52</v>
      </c>
      <c r="F37" s="44">
        <v>180</v>
      </c>
      <c r="G37" s="44">
        <v>0.23599999999999999</v>
      </c>
      <c r="H37" s="44">
        <v>5.5E-2</v>
      </c>
      <c r="I37" s="44">
        <v>12.164999999999999</v>
      </c>
      <c r="J37" s="44">
        <v>50.758000000000003</v>
      </c>
      <c r="K37" s="45">
        <v>377</v>
      </c>
    </row>
    <row r="38" spans="1:11" ht="14.4">
      <c r="A38" s="15"/>
      <c r="B38" s="16"/>
      <c r="C38" s="11"/>
      <c r="D38" s="7" t="s">
        <v>31</v>
      </c>
      <c r="E38" s="43" t="s">
        <v>41</v>
      </c>
      <c r="F38" s="44">
        <v>30</v>
      </c>
      <c r="G38" s="44">
        <v>2.2799999999999998</v>
      </c>
      <c r="H38" s="44">
        <v>0.24</v>
      </c>
      <c r="I38" s="44">
        <v>14.76</v>
      </c>
      <c r="J38" s="44">
        <v>70.5</v>
      </c>
      <c r="K38" s="45"/>
    </row>
    <row r="39" spans="1:11" ht="14.4">
      <c r="A39" s="15"/>
      <c r="B39" s="16"/>
      <c r="C39" s="11"/>
      <c r="D39" s="7" t="s">
        <v>32</v>
      </c>
      <c r="E39" s="43" t="s">
        <v>48</v>
      </c>
      <c r="F39" s="44">
        <v>30</v>
      </c>
      <c r="G39" s="44">
        <v>2.5499999999999998</v>
      </c>
      <c r="H39" s="44">
        <v>0.99</v>
      </c>
      <c r="I39" s="44">
        <v>14.49</v>
      </c>
      <c r="J39" s="44">
        <v>77.7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33.322000000000003</v>
      </c>
      <c r="H42" s="20">
        <f t="shared" ref="H42" si="8">SUM(H33:H41)</f>
        <v>20.030999999999999</v>
      </c>
      <c r="I42" s="20">
        <f t="shared" ref="I42" si="9">SUM(I33:I41)</f>
        <v>89.221999999999994</v>
      </c>
      <c r="J42" s="20">
        <f t="shared" ref="J42" si="10">SUM(J33:J41)</f>
        <v>670.75200000000007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1250</v>
      </c>
      <c r="G43" s="33">
        <f t="shared" ref="G43" si="11">G32+G42</f>
        <v>57.186000000000007</v>
      </c>
      <c r="H43" s="33">
        <f t="shared" ref="H43" si="12">H32+H42</f>
        <v>32.945999999999998</v>
      </c>
      <c r="I43" s="33">
        <f t="shared" ref="I43" si="13">I32+I42</f>
        <v>173.77800000000002</v>
      </c>
      <c r="J43" s="33">
        <f t="shared" ref="J43" si="14">J32+J42</f>
        <v>1223.422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1">
        <v>200</v>
      </c>
      <c r="G44" s="41">
        <v>9.2409999999999997</v>
      </c>
      <c r="H44" s="41">
        <v>7.7759999999999998</v>
      </c>
      <c r="I44" s="41">
        <v>39.404000000000003</v>
      </c>
      <c r="J44" s="41">
        <v>264.99099999999999</v>
      </c>
      <c r="K44" s="42">
        <v>185</v>
      </c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26.4">
      <c r="A46" s="24"/>
      <c r="B46" s="16"/>
      <c r="C46" s="11"/>
      <c r="D46" s="7" t="s">
        <v>22</v>
      </c>
      <c r="E46" s="43" t="s">
        <v>59</v>
      </c>
      <c r="F46" s="44">
        <v>200</v>
      </c>
      <c r="G46" s="44">
        <v>2.46</v>
      </c>
      <c r="H46" s="44">
        <v>2.25</v>
      </c>
      <c r="I46" s="44">
        <v>16.38</v>
      </c>
      <c r="J46" s="44">
        <v>95.61</v>
      </c>
      <c r="K46" s="45">
        <v>384</v>
      </c>
    </row>
    <row r="47" spans="1:11" ht="14.4">
      <c r="A47" s="24"/>
      <c r="B47" s="16"/>
      <c r="C47" s="11"/>
      <c r="D47" s="7" t="s">
        <v>23</v>
      </c>
      <c r="E47" s="43" t="s">
        <v>42</v>
      </c>
      <c r="F47" s="44">
        <v>50</v>
      </c>
      <c r="G47" s="44">
        <v>3.5</v>
      </c>
      <c r="H47" s="44">
        <v>0.5</v>
      </c>
      <c r="I47" s="44">
        <v>23</v>
      </c>
      <c r="J47" s="44">
        <v>110</v>
      </c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 t="s">
        <v>57</v>
      </c>
      <c r="F49" s="44">
        <v>50</v>
      </c>
      <c r="G49" s="44">
        <v>3.9</v>
      </c>
      <c r="H49" s="44">
        <v>7.69</v>
      </c>
      <c r="I49" s="44">
        <v>34.645000000000003</v>
      </c>
      <c r="J49" s="44">
        <v>220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19.100999999999999</v>
      </c>
      <c r="H51" s="20">
        <f t="shared" ref="H51" si="16">SUM(H44:H50)</f>
        <v>18.216000000000001</v>
      </c>
      <c r="I51" s="20">
        <f t="shared" ref="I51" si="17">SUM(I44:I50)</f>
        <v>113.429</v>
      </c>
      <c r="J51" s="20">
        <f t="shared" ref="J51" si="18">SUM(J44:J50)</f>
        <v>690.601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60</v>
      </c>
      <c r="F52" s="44">
        <v>60</v>
      </c>
      <c r="G52" s="44">
        <v>0.55400000000000005</v>
      </c>
      <c r="H52" s="44">
        <v>3.694</v>
      </c>
      <c r="I52" s="44">
        <v>7.6849999999999996</v>
      </c>
      <c r="J52" s="44">
        <v>67.078000000000003</v>
      </c>
      <c r="K52" s="45">
        <v>65</v>
      </c>
    </row>
    <row r="53" spans="1:11" ht="14.4">
      <c r="A53" s="24"/>
      <c r="B53" s="16"/>
      <c r="C53" s="11"/>
      <c r="D53" s="7" t="s">
        <v>27</v>
      </c>
      <c r="E53" s="43" t="s">
        <v>61</v>
      </c>
      <c r="F53" s="44">
        <v>200</v>
      </c>
      <c r="G53" s="44">
        <v>4.21</v>
      </c>
      <c r="H53" s="44">
        <v>4.7080000000000002</v>
      </c>
      <c r="I53" s="44">
        <v>9.69</v>
      </c>
      <c r="J53" s="44">
        <v>97.281000000000006</v>
      </c>
      <c r="K53" s="45">
        <v>82</v>
      </c>
    </row>
    <row r="54" spans="1:11" ht="14.4">
      <c r="A54" s="24"/>
      <c r="B54" s="16"/>
      <c r="C54" s="11"/>
      <c r="D54" s="7" t="s">
        <v>28</v>
      </c>
      <c r="E54" s="43" t="s">
        <v>62</v>
      </c>
      <c r="F54" s="44">
        <v>185</v>
      </c>
      <c r="G54" s="44">
        <v>14.444000000000001</v>
      </c>
      <c r="H54" s="44">
        <v>32.429000000000002</v>
      </c>
      <c r="I54" s="44">
        <v>50.469000000000001</v>
      </c>
      <c r="J54" s="44">
        <v>555.05399999999997</v>
      </c>
      <c r="K54" s="45">
        <v>392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63</v>
      </c>
      <c r="F56" s="44">
        <v>200</v>
      </c>
      <c r="G56" s="44">
        <v>0.16</v>
      </c>
      <c r="H56" s="44">
        <v>0.16</v>
      </c>
      <c r="I56" s="44">
        <v>16.893999999999998</v>
      </c>
      <c r="J56" s="44">
        <v>70.67</v>
      </c>
      <c r="K56" s="45">
        <v>349</v>
      </c>
    </row>
    <row r="57" spans="1:11" ht="14.4">
      <c r="A57" s="24"/>
      <c r="B57" s="16"/>
      <c r="C57" s="11"/>
      <c r="D57" s="7" t="s">
        <v>31</v>
      </c>
      <c r="E57" s="43" t="s">
        <v>41</v>
      </c>
      <c r="F57" s="44">
        <v>30</v>
      </c>
      <c r="G57" s="44">
        <v>2.2799999999999998</v>
      </c>
      <c r="H57" s="44">
        <v>0.24</v>
      </c>
      <c r="I57" s="44">
        <v>14.76</v>
      </c>
      <c r="J57" s="44">
        <v>70.5</v>
      </c>
      <c r="K57" s="45"/>
    </row>
    <row r="58" spans="1:11" ht="14.4">
      <c r="A58" s="24"/>
      <c r="B58" s="16"/>
      <c r="C58" s="11"/>
      <c r="D58" s="7" t="s">
        <v>32</v>
      </c>
      <c r="E58" s="43" t="s">
        <v>48</v>
      </c>
      <c r="F58" s="44">
        <v>30</v>
      </c>
      <c r="G58" s="44">
        <v>2.5499999999999998</v>
      </c>
      <c r="H58" s="44">
        <v>0.99</v>
      </c>
      <c r="I58" s="44">
        <v>14.49</v>
      </c>
      <c r="J58" s="44">
        <v>77.7</v>
      </c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705</v>
      </c>
      <c r="G61" s="20">
        <f t="shared" ref="G61" si="19">SUM(G52:G60)</f>
        <v>24.198000000000004</v>
      </c>
      <c r="H61" s="20">
        <f t="shared" ref="H61" si="20">SUM(H52:H60)</f>
        <v>42.221000000000004</v>
      </c>
      <c r="I61" s="20">
        <f t="shared" ref="I61" si="21">SUM(I52:I60)</f>
        <v>113.988</v>
      </c>
      <c r="J61" s="20">
        <f t="shared" ref="J61" si="22">SUM(J52:J60)</f>
        <v>938.28300000000002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1205</v>
      </c>
      <c r="G62" s="33">
        <f t="shared" ref="G62" si="23">G51+G61</f>
        <v>43.299000000000007</v>
      </c>
      <c r="H62" s="33">
        <f t="shared" ref="H62" si="24">H51+H61</f>
        <v>60.437000000000005</v>
      </c>
      <c r="I62" s="33">
        <f t="shared" ref="I62" si="25">I51+I61</f>
        <v>227.417</v>
      </c>
      <c r="J62" s="33">
        <f t="shared" ref="J62" si="26">J51+J61</f>
        <v>1628.884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85</v>
      </c>
      <c r="F63" s="41">
        <v>150</v>
      </c>
      <c r="G63" s="41">
        <v>25.716999999999999</v>
      </c>
      <c r="H63" s="41">
        <v>27.353999999999999</v>
      </c>
      <c r="I63" s="41">
        <v>4.5650000000000004</v>
      </c>
      <c r="J63" s="41">
        <v>367.58100000000002</v>
      </c>
      <c r="K63" s="42">
        <v>210</v>
      </c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 t="s">
        <v>40</v>
      </c>
      <c r="F65" s="44">
        <v>200</v>
      </c>
      <c r="G65" s="44">
        <v>0.2</v>
      </c>
      <c r="H65" s="44">
        <v>5.0999999999999997E-2</v>
      </c>
      <c r="I65" s="44">
        <v>13.042999999999999</v>
      </c>
      <c r="J65" s="44">
        <v>53.387999999999998</v>
      </c>
      <c r="K65" s="45">
        <v>376</v>
      </c>
    </row>
    <row r="66" spans="1:11" ht="14.4">
      <c r="A66" s="24"/>
      <c r="B66" s="16"/>
      <c r="C66" s="11"/>
      <c r="D66" s="7" t="s">
        <v>23</v>
      </c>
      <c r="E66" s="43" t="s">
        <v>42</v>
      </c>
      <c r="F66" s="44">
        <v>40</v>
      </c>
      <c r="G66" s="44">
        <v>2.8</v>
      </c>
      <c r="H66" s="44">
        <v>0.4</v>
      </c>
      <c r="I66" s="44">
        <v>18.399999999999999</v>
      </c>
      <c r="J66" s="44">
        <v>88</v>
      </c>
      <c r="K66" s="45"/>
    </row>
    <row r="67" spans="1:11" ht="14.4">
      <c r="A67" s="24"/>
      <c r="B67" s="16"/>
      <c r="C67" s="11"/>
      <c r="D67" s="7" t="s">
        <v>24</v>
      </c>
      <c r="E67" s="43" t="s">
        <v>64</v>
      </c>
      <c r="F67" s="44">
        <v>150</v>
      </c>
      <c r="G67" s="44">
        <v>0.6</v>
      </c>
      <c r="H67" s="44">
        <v>0.6</v>
      </c>
      <c r="I67" s="44">
        <v>14.7</v>
      </c>
      <c r="J67" s="44">
        <v>70.5</v>
      </c>
      <c r="K67" s="45"/>
    </row>
    <row r="68" spans="1:11" ht="14.4">
      <c r="A68" s="24"/>
      <c r="B68" s="16"/>
      <c r="C68" s="11"/>
      <c r="D68" s="6"/>
      <c r="E68" s="43" t="s">
        <v>38</v>
      </c>
      <c r="F68" s="44">
        <v>10</v>
      </c>
      <c r="G68" s="44">
        <v>0.08</v>
      </c>
      <c r="H68" s="44">
        <v>7.25</v>
      </c>
      <c r="I68" s="44">
        <v>0.13</v>
      </c>
      <c r="J68" s="44">
        <v>66.099999999999994</v>
      </c>
      <c r="K68" s="45">
        <v>14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550</v>
      </c>
      <c r="G70" s="20">
        <f t="shared" ref="G70" si="27">SUM(G63:G69)</f>
        <v>29.396999999999998</v>
      </c>
      <c r="H70" s="20">
        <f t="shared" ref="H70" si="28">SUM(H63:H69)</f>
        <v>35.655000000000001</v>
      </c>
      <c r="I70" s="20">
        <f t="shared" ref="I70" si="29">SUM(I63:I69)</f>
        <v>50.838000000000001</v>
      </c>
      <c r="J70" s="20">
        <f t="shared" ref="J70" si="30">SUM(J63:J69)</f>
        <v>645.56900000000007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65</v>
      </c>
      <c r="F71" s="44">
        <v>60</v>
      </c>
      <c r="G71" s="44">
        <v>0.87</v>
      </c>
      <c r="H71" s="44">
        <v>3.0550000000000002</v>
      </c>
      <c r="I71" s="44">
        <v>5.1040000000000001</v>
      </c>
      <c r="J71" s="44">
        <v>51.33</v>
      </c>
      <c r="K71" s="45">
        <v>52</v>
      </c>
    </row>
    <row r="72" spans="1:11" ht="14.4">
      <c r="A72" s="24"/>
      <c r="B72" s="16"/>
      <c r="C72" s="11"/>
      <c r="D72" s="7" t="s">
        <v>27</v>
      </c>
      <c r="E72" s="43" t="s">
        <v>66</v>
      </c>
      <c r="F72" s="44">
        <v>200</v>
      </c>
      <c r="G72" s="44">
        <v>1.958</v>
      </c>
      <c r="H72" s="44">
        <v>4.0149999999999997</v>
      </c>
      <c r="I72" s="44">
        <v>13.114000000000001</v>
      </c>
      <c r="J72" s="44">
        <v>96.881</v>
      </c>
      <c r="K72" s="45">
        <v>96</v>
      </c>
    </row>
    <row r="73" spans="1:11" ht="14.4">
      <c r="A73" s="24"/>
      <c r="B73" s="16"/>
      <c r="C73" s="11"/>
      <c r="D73" s="7" t="s">
        <v>28</v>
      </c>
      <c r="E73" s="43" t="s">
        <v>67</v>
      </c>
      <c r="F73" s="44">
        <v>240</v>
      </c>
      <c r="G73" s="44">
        <v>17.195</v>
      </c>
      <c r="H73" s="44">
        <v>20.37</v>
      </c>
      <c r="I73" s="44">
        <v>27.599</v>
      </c>
      <c r="J73" s="44">
        <v>360.88</v>
      </c>
      <c r="K73" s="45">
        <v>259</v>
      </c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68</v>
      </c>
      <c r="F75" s="44">
        <v>180</v>
      </c>
      <c r="G75" s="44">
        <v>0.47599999999999998</v>
      </c>
      <c r="H75" s="44">
        <v>0.19600000000000001</v>
      </c>
      <c r="I75" s="44">
        <v>16.742000000000001</v>
      </c>
      <c r="J75" s="44">
        <v>79.66</v>
      </c>
      <c r="K75" s="45">
        <v>398</v>
      </c>
    </row>
    <row r="76" spans="1:11" ht="14.4">
      <c r="A76" s="24"/>
      <c r="B76" s="16"/>
      <c r="C76" s="11"/>
      <c r="D76" s="7" t="s">
        <v>31</v>
      </c>
      <c r="E76" s="43" t="s">
        <v>41</v>
      </c>
      <c r="F76" s="44">
        <v>30</v>
      </c>
      <c r="G76" s="44">
        <v>2.2799999999999998</v>
      </c>
      <c r="H76" s="44">
        <v>0.24</v>
      </c>
      <c r="I76" s="44">
        <v>14.76</v>
      </c>
      <c r="J76" s="44">
        <v>70.5</v>
      </c>
      <c r="K76" s="45"/>
    </row>
    <row r="77" spans="1:11" ht="14.4">
      <c r="A77" s="24"/>
      <c r="B77" s="16"/>
      <c r="C77" s="11"/>
      <c r="D77" s="7" t="s">
        <v>32</v>
      </c>
      <c r="E77" s="43" t="s">
        <v>48</v>
      </c>
      <c r="F77" s="44">
        <v>30</v>
      </c>
      <c r="G77" s="44">
        <v>2.5499999999999998</v>
      </c>
      <c r="H77" s="44">
        <v>0.99</v>
      </c>
      <c r="I77" s="44">
        <v>14.49</v>
      </c>
      <c r="J77" s="44">
        <v>77.7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25.329000000000001</v>
      </c>
      <c r="H80" s="20">
        <f t="shared" ref="H80" si="32">SUM(H71:H79)</f>
        <v>28.866</v>
      </c>
      <c r="I80" s="20">
        <f t="shared" ref="I80" si="33">SUM(I71:I79)</f>
        <v>91.808999999999997</v>
      </c>
      <c r="J80" s="20">
        <f t="shared" ref="J80" si="34">SUM(J71:J79)</f>
        <v>736.95100000000002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1290</v>
      </c>
      <c r="G81" s="33">
        <f t="shared" ref="G81" si="35">G70+G80</f>
        <v>54.725999999999999</v>
      </c>
      <c r="H81" s="33">
        <f t="shared" ref="H81" si="36">H70+H80</f>
        <v>64.521000000000001</v>
      </c>
      <c r="I81" s="33">
        <f t="shared" ref="I81" si="37">I70+I80</f>
        <v>142.64699999999999</v>
      </c>
      <c r="J81" s="33">
        <f t="shared" ref="J81" si="38">J70+J80</f>
        <v>1382.52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200</v>
      </c>
      <c r="G82" s="41">
        <v>5.4560000000000004</v>
      </c>
      <c r="H82" s="41">
        <v>6.3810000000000002</v>
      </c>
      <c r="I82" s="41">
        <v>37.735999999999997</v>
      </c>
      <c r="J82" s="41">
        <v>230.84100000000001</v>
      </c>
      <c r="K82" s="42">
        <v>174</v>
      </c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 t="s">
        <v>52</v>
      </c>
      <c r="F84" s="44">
        <v>200</v>
      </c>
      <c r="G84" s="44">
        <v>0.23599999999999999</v>
      </c>
      <c r="H84" s="44">
        <v>5.5E-2</v>
      </c>
      <c r="I84" s="44">
        <v>13.163</v>
      </c>
      <c r="J84" s="44">
        <v>54.747999999999998</v>
      </c>
      <c r="K84" s="45">
        <v>377</v>
      </c>
    </row>
    <row r="85" spans="1:11" ht="14.4">
      <c r="A85" s="24"/>
      <c r="B85" s="16"/>
      <c r="C85" s="11"/>
      <c r="D85" s="7" t="s">
        <v>23</v>
      </c>
      <c r="E85" s="43" t="s">
        <v>41</v>
      </c>
      <c r="F85" s="44">
        <v>40</v>
      </c>
      <c r="G85" s="44">
        <v>3.04</v>
      </c>
      <c r="H85" s="44">
        <v>0.32</v>
      </c>
      <c r="I85" s="44">
        <v>19.68</v>
      </c>
      <c r="J85" s="44">
        <v>94</v>
      </c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 t="s">
        <v>69</v>
      </c>
      <c r="F87" s="44">
        <v>20</v>
      </c>
      <c r="G87" s="44">
        <v>5.2</v>
      </c>
      <c r="H87" s="44">
        <v>5.22</v>
      </c>
      <c r="I87" s="44"/>
      <c r="J87" s="44">
        <v>68.8</v>
      </c>
      <c r="K87" s="45">
        <v>15</v>
      </c>
    </row>
    <row r="88" spans="1:11" ht="14.4">
      <c r="A88" s="24"/>
      <c r="B88" s="16"/>
      <c r="C88" s="11"/>
      <c r="D88" s="6"/>
      <c r="E88" s="43" t="s">
        <v>42</v>
      </c>
      <c r="F88" s="44">
        <v>40</v>
      </c>
      <c r="G88" s="44">
        <v>2.8</v>
      </c>
      <c r="H88" s="44">
        <v>0.4</v>
      </c>
      <c r="I88" s="44">
        <v>18.399999999999999</v>
      </c>
      <c r="J88" s="44">
        <v>88</v>
      </c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16.731999999999999</v>
      </c>
      <c r="H89" s="20">
        <f t="shared" ref="H89" si="40">SUM(H82:H88)</f>
        <v>12.375999999999999</v>
      </c>
      <c r="I89" s="20">
        <f t="shared" ref="I89" si="41">SUM(I82:I88)</f>
        <v>88.979000000000013</v>
      </c>
      <c r="J89" s="20">
        <f t="shared" ref="J89" si="42">SUM(J82:J88)</f>
        <v>536.38900000000001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71</v>
      </c>
      <c r="F90" s="44">
        <v>60</v>
      </c>
      <c r="G90" s="44">
        <v>0.91900000000000004</v>
      </c>
      <c r="H90" s="44">
        <v>4.109</v>
      </c>
      <c r="I90" s="44">
        <v>4.8879999999999999</v>
      </c>
      <c r="J90" s="44">
        <v>60.47</v>
      </c>
      <c r="K90" s="45">
        <v>67</v>
      </c>
    </row>
    <row r="91" spans="1:11" ht="14.4">
      <c r="A91" s="24"/>
      <c r="B91" s="16"/>
      <c r="C91" s="11"/>
      <c r="D91" s="7" t="s">
        <v>27</v>
      </c>
      <c r="E91" s="43" t="s">
        <v>72</v>
      </c>
      <c r="F91" s="44">
        <v>200</v>
      </c>
      <c r="G91" s="44">
        <v>4.1779999999999999</v>
      </c>
      <c r="H91" s="44">
        <v>2.2789999999999999</v>
      </c>
      <c r="I91" s="44">
        <v>9.9149999999999991</v>
      </c>
      <c r="J91" s="44">
        <v>76.290999999999997</v>
      </c>
      <c r="K91" s="45">
        <v>103</v>
      </c>
    </row>
    <row r="92" spans="1:11" ht="14.4">
      <c r="A92" s="24"/>
      <c r="B92" s="16"/>
      <c r="C92" s="11"/>
      <c r="D92" s="7" t="s">
        <v>28</v>
      </c>
      <c r="E92" s="43" t="s">
        <v>73</v>
      </c>
      <c r="F92" s="44">
        <v>90</v>
      </c>
      <c r="G92" s="44">
        <v>14.196999999999999</v>
      </c>
      <c r="H92" s="44">
        <v>16.29</v>
      </c>
      <c r="I92" s="44">
        <v>12.523</v>
      </c>
      <c r="J92" s="44">
        <v>254.99100000000001</v>
      </c>
      <c r="K92" s="45">
        <v>268</v>
      </c>
    </row>
    <row r="93" spans="1:11" ht="14.4">
      <c r="A93" s="24"/>
      <c r="B93" s="16"/>
      <c r="C93" s="11"/>
      <c r="D93" s="7" t="s">
        <v>29</v>
      </c>
      <c r="E93" s="43" t="s">
        <v>74</v>
      </c>
      <c r="F93" s="44">
        <v>150</v>
      </c>
      <c r="G93" s="44">
        <v>4.6950000000000003</v>
      </c>
      <c r="H93" s="44">
        <v>4.1219999999999999</v>
      </c>
      <c r="I93" s="44">
        <v>21.18</v>
      </c>
      <c r="J93" s="44">
        <v>140.40100000000001</v>
      </c>
      <c r="K93" s="45">
        <v>173</v>
      </c>
    </row>
    <row r="94" spans="1:11" ht="14.4">
      <c r="A94" s="24"/>
      <c r="B94" s="16"/>
      <c r="C94" s="11"/>
      <c r="D94" s="7" t="s">
        <v>30</v>
      </c>
      <c r="E94" s="43" t="s">
        <v>40</v>
      </c>
      <c r="F94" s="44">
        <v>180</v>
      </c>
      <c r="G94" s="44">
        <v>0.2</v>
      </c>
      <c r="H94" s="44">
        <v>5.0999999999999997E-2</v>
      </c>
      <c r="I94" s="44">
        <v>12.045</v>
      </c>
      <c r="J94" s="44">
        <v>49.398000000000003</v>
      </c>
      <c r="K94" s="45">
        <v>376</v>
      </c>
    </row>
    <row r="95" spans="1:11" ht="14.4">
      <c r="A95" s="24"/>
      <c r="B95" s="16"/>
      <c r="C95" s="11"/>
      <c r="D95" s="7" t="s">
        <v>31</v>
      </c>
      <c r="E95" s="43" t="s">
        <v>41</v>
      </c>
      <c r="F95" s="44">
        <v>30</v>
      </c>
      <c r="G95" s="44">
        <v>2.2799999999999998</v>
      </c>
      <c r="H95" s="44">
        <v>0.24</v>
      </c>
      <c r="I95" s="44">
        <v>14.76</v>
      </c>
      <c r="J95" s="44">
        <v>70.5</v>
      </c>
      <c r="K95" s="45"/>
    </row>
    <row r="96" spans="1:11" ht="14.4">
      <c r="A96" s="24"/>
      <c r="B96" s="16"/>
      <c r="C96" s="11"/>
      <c r="D96" s="7" t="s">
        <v>32</v>
      </c>
      <c r="E96" s="43" t="s">
        <v>48</v>
      </c>
      <c r="F96" s="44">
        <v>30</v>
      </c>
      <c r="G96" s="44">
        <v>2.5499999999999998</v>
      </c>
      <c r="H96" s="44">
        <v>0.99</v>
      </c>
      <c r="I96" s="44">
        <v>14.49</v>
      </c>
      <c r="J96" s="44">
        <v>77.7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29.018999999999998</v>
      </c>
      <c r="H99" s="20">
        <f t="shared" ref="H99" si="44">SUM(H90:H98)</f>
        <v>28.080999999999992</v>
      </c>
      <c r="I99" s="20">
        <f t="shared" ref="I99" si="45">SUM(I90:I98)</f>
        <v>89.801000000000002</v>
      </c>
      <c r="J99" s="20">
        <f t="shared" ref="J99" si="46">SUM(J90:J98)</f>
        <v>729.75100000000009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1240</v>
      </c>
      <c r="G100" s="33">
        <f t="shared" ref="G100" si="47">G89+G99</f>
        <v>45.750999999999998</v>
      </c>
      <c r="H100" s="33">
        <f t="shared" ref="H100" si="48">H89+H99</f>
        <v>40.456999999999994</v>
      </c>
      <c r="I100" s="33">
        <f t="shared" ref="I100" si="49">I89+I99</f>
        <v>178.78000000000003</v>
      </c>
      <c r="J100" s="33">
        <f t="shared" ref="J100" si="50">J89+J99</f>
        <v>1266.1400000000001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75</v>
      </c>
      <c r="F101" s="41">
        <v>180</v>
      </c>
      <c r="G101" s="41">
        <v>13.692</v>
      </c>
      <c r="H101" s="41">
        <v>10.997</v>
      </c>
      <c r="I101" s="41">
        <v>45.892000000000003</v>
      </c>
      <c r="J101" s="41">
        <v>338.75200000000001</v>
      </c>
      <c r="K101" s="42">
        <v>204</v>
      </c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0.2</v>
      </c>
      <c r="H103" s="44">
        <v>5.0999999999999997E-2</v>
      </c>
      <c r="I103" s="44">
        <v>13.042999999999999</v>
      </c>
      <c r="J103" s="44">
        <v>53.387999999999998</v>
      </c>
      <c r="K103" s="45">
        <v>376</v>
      </c>
    </row>
    <row r="104" spans="1:11" ht="14.4">
      <c r="A104" s="24"/>
      <c r="B104" s="16"/>
      <c r="C104" s="11"/>
      <c r="D104" s="7" t="s">
        <v>23</v>
      </c>
      <c r="E104" s="43" t="s">
        <v>41</v>
      </c>
      <c r="F104" s="44">
        <v>40</v>
      </c>
      <c r="G104" s="44">
        <v>3.04</v>
      </c>
      <c r="H104" s="44">
        <v>0.32</v>
      </c>
      <c r="I104" s="44">
        <v>19.68</v>
      </c>
      <c r="J104" s="44">
        <v>94</v>
      </c>
      <c r="K104" s="45"/>
    </row>
    <row r="105" spans="1:11" ht="14.4">
      <c r="A105" s="24"/>
      <c r="B105" s="16"/>
      <c r="C105" s="11"/>
      <c r="D105" s="7" t="s">
        <v>24</v>
      </c>
      <c r="E105" s="43" t="s">
        <v>64</v>
      </c>
      <c r="F105" s="44">
        <v>150</v>
      </c>
      <c r="G105" s="44">
        <v>0.6</v>
      </c>
      <c r="H105" s="44">
        <v>0.6</v>
      </c>
      <c r="I105" s="44">
        <v>14.7</v>
      </c>
      <c r="J105" s="44">
        <v>70.5</v>
      </c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17.532</v>
      </c>
      <c r="H108" s="20">
        <f t="shared" si="51"/>
        <v>11.968</v>
      </c>
      <c r="I108" s="20">
        <f t="shared" si="51"/>
        <v>93.315000000000012</v>
      </c>
      <c r="J108" s="20">
        <f t="shared" si="51"/>
        <v>556.64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53</v>
      </c>
      <c r="F109" s="44">
        <v>60</v>
      </c>
      <c r="G109" s="44">
        <v>0.85199999999999998</v>
      </c>
      <c r="H109" s="44">
        <v>3.0550000000000002</v>
      </c>
      <c r="I109" s="44">
        <v>5.9</v>
      </c>
      <c r="J109" s="44">
        <v>55.011000000000003</v>
      </c>
      <c r="K109" s="45">
        <v>45</v>
      </c>
    </row>
    <row r="110" spans="1:11" ht="14.4">
      <c r="A110" s="24"/>
      <c r="B110" s="16"/>
      <c r="C110" s="11"/>
      <c r="D110" s="7" t="s">
        <v>27</v>
      </c>
      <c r="E110" s="43" t="s">
        <v>54</v>
      </c>
      <c r="F110" s="44">
        <v>200</v>
      </c>
      <c r="G110" s="44">
        <v>4.9980000000000002</v>
      </c>
      <c r="H110" s="44">
        <v>5.4370000000000003</v>
      </c>
      <c r="I110" s="44">
        <v>15.026</v>
      </c>
      <c r="J110" s="44">
        <v>129.12100000000001</v>
      </c>
      <c r="K110" s="45">
        <v>102</v>
      </c>
    </row>
    <row r="111" spans="1:11" ht="14.4">
      <c r="A111" s="24"/>
      <c r="B111" s="16"/>
      <c r="C111" s="11"/>
      <c r="D111" s="7" t="s">
        <v>28</v>
      </c>
      <c r="E111" s="43" t="s">
        <v>76</v>
      </c>
      <c r="F111" s="44">
        <v>120</v>
      </c>
      <c r="G111" s="44">
        <v>19.384</v>
      </c>
      <c r="H111" s="44">
        <v>16.898</v>
      </c>
      <c r="I111" s="44">
        <v>1.331</v>
      </c>
      <c r="J111" s="44">
        <v>198.755</v>
      </c>
      <c r="K111" s="45">
        <v>229</v>
      </c>
    </row>
    <row r="112" spans="1:11" ht="14.4">
      <c r="A112" s="24"/>
      <c r="B112" s="16"/>
      <c r="C112" s="11"/>
      <c r="D112" s="7" t="s">
        <v>29</v>
      </c>
      <c r="E112" s="43" t="s">
        <v>77</v>
      </c>
      <c r="F112" s="44">
        <v>150</v>
      </c>
      <c r="G112" s="44">
        <v>4.008</v>
      </c>
      <c r="H112" s="44">
        <v>4.2789999999999999</v>
      </c>
      <c r="I112" s="44">
        <v>33.072000000000003</v>
      </c>
      <c r="J112" s="44">
        <v>187.03100000000001</v>
      </c>
      <c r="K112" s="45">
        <v>171</v>
      </c>
    </row>
    <row r="113" spans="1:11" ht="14.4">
      <c r="A113" s="24"/>
      <c r="B113" s="16"/>
      <c r="C113" s="11"/>
      <c r="D113" s="7" t="s">
        <v>30</v>
      </c>
      <c r="E113" s="43" t="s">
        <v>78</v>
      </c>
      <c r="F113" s="44">
        <v>180</v>
      </c>
      <c r="G113" s="44">
        <v>0.19800000000000001</v>
      </c>
      <c r="H113" s="44">
        <v>5.3999999999999999E-2</v>
      </c>
      <c r="I113" s="44">
        <v>12.552</v>
      </c>
      <c r="J113" s="44">
        <v>57.24</v>
      </c>
      <c r="K113" s="45">
        <v>342</v>
      </c>
    </row>
    <row r="114" spans="1:11" ht="14.4">
      <c r="A114" s="24"/>
      <c r="B114" s="16"/>
      <c r="C114" s="11"/>
      <c r="D114" s="7" t="s">
        <v>31</v>
      </c>
      <c r="E114" s="43" t="s">
        <v>41</v>
      </c>
      <c r="F114" s="44">
        <v>30</v>
      </c>
      <c r="G114" s="44">
        <v>2.2799999999999998</v>
      </c>
      <c r="H114" s="44">
        <v>0.24</v>
      </c>
      <c r="I114" s="44">
        <v>14.76</v>
      </c>
      <c r="J114" s="44">
        <v>70.5</v>
      </c>
      <c r="K114" s="45"/>
    </row>
    <row r="115" spans="1:11" ht="14.4">
      <c r="A115" s="24"/>
      <c r="B115" s="16"/>
      <c r="C115" s="11"/>
      <c r="D115" s="7" t="s">
        <v>32</v>
      </c>
      <c r="E115" s="43" t="s">
        <v>48</v>
      </c>
      <c r="F115" s="44">
        <v>30</v>
      </c>
      <c r="G115" s="44">
        <v>2.5499999999999998</v>
      </c>
      <c r="H115" s="44">
        <v>0.99</v>
      </c>
      <c r="I115" s="44">
        <v>14.49</v>
      </c>
      <c r="J115" s="44">
        <v>77.7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34.270000000000003</v>
      </c>
      <c r="H118" s="20">
        <f t="shared" si="52"/>
        <v>30.952999999999996</v>
      </c>
      <c r="I118" s="20">
        <f t="shared" si="52"/>
        <v>97.131</v>
      </c>
      <c r="J118" s="20">
        <f t="shared" si="52"/>
        <v>775.35800000000006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1340</v>
      </c>
      <c r="G119" s="33">
        <f t="shared" ref="G119" si="53">G108+G118</f>
        <v>51.802000000000007</v>
      </c>
      <c r="H119" s="33">
        <f t="shared" ref="H119" si="54">H108+H118</f>
        <v>42.920999999999992</v>
      </c>
      <c r="I119" s="33">
        <f t="shared" ref="I119" si="55">I108+I118</f>
        <v>190.44600000000003</v>
      </c>
      <c r="J119" s="33">
        <f t="shared" ref="J119" si="56">J108+J118</f>
        <v>1331.998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79</v>
      </c>
      <c r="F120" s="41">
        <v>170</v>
      </c>
      <c r="G120" s="41">
        <v>22.811</v>
      </c>
      <c r="H120" s="41">
        <v>13.204000000000001</v>
      </c>
      <c r="I120" s="41">
        <v>46.436</v>
      </c>
      <c r="J120" s="41">
        <v>400.471</v>
      </c>
      <c r="K120" s="42">
        <v>188</v>
      </c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 t="s">
        <v>80</v>
      </c>
      <c r="F122" s="44">
        <v>200</v>
      </c>
      <c r="G122" s="44">
        <v>3.2</v>
      </c>
      <c r="H122" s="44">
        <v>2.5099999999999998</v>
      </c>
      <c r="I122" s="44">
        <v>22.074000000000002</v>
      </c>
      <c r="J122" s="44">
        <v>124.37</v>
      </c>
      <c r="K122" s="45">
        <v>382</v>
      </c>
    </row>
    <row r="123" spans="1:11" ht="14.4">
      <c r="A123" s="15"/>
      <c r="B123" s="16"/>
      <c r="C123" s="11"/>
      <c r="D123" s="7" t="s">
        <v>23</v>
      </c>
      <c r="E123" s="43" t="s">
        <v>42</v>
      </c>
      <c r="F123" s="44">
        <v>40</v>
      </c>
      <c r="G123" s="44">
        <v>2.8</v>
      </c>
      <c r="H123" s="44">
        <v>0.4</v>
      </c>
      <c r="I123" s="44">
        <v>18.399999999999999</v>
      </c>
      <c r="J123" s="44">
        <v>88</v>
      </c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81</v>
      </c>
      <c r="F125" s="44">
        <v>200</v>
      </c>
      <c r="G125" s="44"/>
      <c r="H125" s="44"/>
      <c r="I125" s="44">
        <v>22.4</v>
      </c>
      <c r="J125" s="44">
        <v>90</v>
      </c>
      <c r="K125" s="45">
        <v>348</v>
      </c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28.811</v>
      </c>
      <c r="H127" s="20">
        <f t="shared" si="57"/>
        <v>16.114000000000001</v>
      </c>
      <c r="I127" s="20">
        <f t="shared" si="57"/>
        <v>109.31</v>
      </c>
      <c r="J127" s="20">
        <f t="shared" si="57"/>
        <v>702.84100000000001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82</v>
      </c>
      <c r="F128" s="44">
        <v>60</v>
      </c>
      <c r="G128" s="44">
        <v>0.754</v>
      </c>
      <c r="H128" s="44">
        <v>5.8000000000000003E-2</v>
      </c>
      <c r="I128" s="44">
        <v>6.9960000000000004</v>
      </c>
      <c r="J128" s="44">
        <v>32.270000000000003</v>
      </c>
      <c r="K128" s="45">
        <v>62</v>
      </c>
    </row>
    <row r="129" spans="1:11" ht="14.4">
      <c r="A129" s="15"/>
      <c r="B129" s="16"/>
      <c r="C129" s="11"/>
      <c r="D129" s="7" t="s">
        <v>27</v>
      </c>
      <c r="E129" s="43" t="s">
        <v>61</v>
      </c>
      <c r="F129" s="44">
        <v>200</v>
      </c>
      <c r="G129" s="44">
        <v>4.21</v>
      </c>
      <c r="H129" s="44">
        <v>4.7080000000000002</v>
      </c>
      <c r="I129" s="44">
        <v>9.69</v>
      </c>
      <c r="J129" s="44">
        <v>97.281000000000006</v>
      </c>
      <c r="K129" s="45">
        <v>82</v>
      </c>
    </row>
    <row r="130" spans="1:11" ht="14.4">
      <c r="A130" s="15"/>
      <c r="B130" s="16"/>
      <c r="C130" s="11"/>
      <c r="D130" s="7" t="s">
        <v>28</v>
      </c>
      <c r="E130" s="43" t="s">
        <v>83</v>
      </c>
      <c r="F130" s="44">
        <v>90</v>
      </c>
      <c r="G130" s="44">
        <v>18.780999999999999</v>
      </c>
      <c r="H130" s="44">
        <v>5.3639999999999999</v>
      </c>
      <c r="I130" s="44">
        <v>10.821999999999999</v>
      </c>
      <c r="J130" s="44">
        <v>167.95500000000001</v>
      </c>
      <c r="K130" s="45">
        <v>294</v>
      </c>
    </row>
    <row r="131" spans="1:11" ht="14.4">
      <c r="A131" s="15"/>
      <c r="B131" s="16"/>
      <c r="C131" s="11"/>
      <c r="D131" s="7" t="s">
        <v>29</v>
      </c>
      <c r="E131" s="43" t="s">
        <v>84</v>
      </c>
      <c r="F131" s="44">
        <v>150</v>
      </c>
      <c r="G131" s="44">
        <v>17.283000000000001</v>
      </c>
      <c r="H131" s="44">
        <v>4.101</v>
      </c>
      <c r="I131" s="44">
        <v>36.128</v>
      </c>
      <c r="J131" s="44">
        <v>250.691</v>
      </c>
      <c r="K131" s="45">
        <v>304</v>
      </c>
    </row>
    <row r="132" spans="1:11" ht="14.4">
      <c r="A132" s="15"/>
      <c r="B132" s="16"/>
      <c r="C132" s="11"/>
      <c r="D132" s="7" t="s">
        <v>30</v>
      </c>
      <c r="E132" s="43" t="s">
        <v>40</v>
      </c>
      <c r="F132" s="44">
        <v>180</v>
      </c>
      <c r="G132" s="44">
        <v>0.2</v>
      </c>
      <c r="H132" s="44">
        <v>5.0999999999999997E-2</v>
      </c>
      <c r="I132" s="44">
        <v>12.045</v>
      </c>
      <c r="J132" s="44">
        <v>49.398000000000003</v>
      </c>
      <c r="K132" s="45">
        <v>376</v>
      </c>
    </row>
    <row r="133" spans="1:11" ht="14.4">
      <c r="A133" s="15"/>
      <c r="B133" s="16"/>
      <c r="C133" s="11"/>
      <c r="D133" s="7" t="s">
        <v>31</v>
      </c>
      <c r="E133" s="43" t="s">
        <v>41</v>
      </c>
      <c r="F133" s="44">
        <v>30</v>
      </c>
      <c r="G133" s="44">
        <v>2.2799999999999998</v>
      </c>
      <c r="H133" s="44">
        <v>0.24</v>
      </c>
      <c r="I133" s="44">
        <v>14.76</v>
      </c>
      <c r="J133" s="44">
        <v>70.5</v>
      </c>
      <c r="K133" s="45"/>
    </row>
    <row r="134" spans="1:11" ht="14.4">
      <c r="A134" s="15"/>
      <c r="B134" s="16"/>
      <c r="C134" s="11"/>
      <c r="D134" s="7" t="s">
        <v>32</v>
      </c>
      <c r="E134" s="43" t="s">
        <v>48</v>
      </c>
      <c r="F134" s="44">
        <v>30</v>
      </c>
      <c r="G134" s="44">
        <v>2.5499999999999998</v>
      </c>
      <c r="H134" s="44">
        <v>0.99</v>
      </c>
      <c r="I134" s="44">
        <v>14.49</v>
      </c>
      <c r="J134" s="44">
        <v>77.7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46.058</v>
      </c>
      <c r="H137" s="20">
        <f t="shared" si="58"/>
        <v>15.511999999999999</v>
      </c>
      <c r="I137" s="20">
        <f t="shared" si="58"/>
        <v>104.931</v>
      </c>
      <c r="J137" s="20">
        <f t="shared" si="58"/>
        <v>745.79500000000007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1350</v>
      </c>
      <c r="G138" s="33">
        <f t="shared" ref="G138" si="59">G127+G137</f>
        <v>74.869</v>
      </c>
      <c r="H138" s="33">
        <f t="shared" ref="H138" si="60">H127+H137</f>
        <v>31.625999999999998</v>
      </c>
      <c r="I138" s="33">
        <f t="shared" ref="I138" si="61">I127+I137</f>
        <v>214.24099999999999</v>
      </c>
      <c r="J138" s="33">
        <f t="shared" ref="J138" si="62">J127+J137</f>
        <v>1448.636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86</v>
      </c>
      <c r="F139" s="41">
        <v>200</v>
      </c>
      <c r="G139" s="41">
        <v>5.694</v>
      </c>
      <c r="H139" s="41">
        <v>6.5149999999999997</v>
      </c>
      <c r="I139" s="41">
        <v>27.655000000000001</v>
      </c>
      <c r="J139" s="41">
        <v>192.65</v>
      </c>
      <c r="K139" s="42">
        <v>173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40</v>
      </c>
      <c r="F141" s="44">
        <v>200</v>
      </c>
      <c r="G141" s="44">
        <v>0.2</v>
      </c>
      <c r="H141" s="44">
        <v>5.0999999999999997E-2</v>
      </c>
      <c r="I141" s="44">
        <v>13.042999999999999</v>
      </c>
      <c r="J141" s="44">
        <v>53.387999999999998</v>
      </c>
      <c r="K141" s="45">
        <v>376</v>
      </c>
    </row>
    <row r="142" spans="1:11" ht="15.75" customHeight="1">
      <c r="A142" s="24"/>
      <c r="B142" s="16"/>
      <c r="C142" s="11"/>
      <c r="D142" s="7" t="s">
        <v>23</v>
      </c>
      <c r="E142" s="43" t="s">
        <v>42</v>
      </c>
      <c r="F142" s="44">
        <v>50</v>
      </c>
      <c r="G142" s="44">
        <v>3.5</v>
      </c>
      <c r="H142" s="44">
        <v>0.5</v>
      </c>
      <c r="I142" s="44">
        <v>23</v>
      </c>
      <c r="J142" s="44">
        <v>110</v>
      </c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 t="s">
        <v>38</v>
      </c>
      <c r="F144" s="44">
        <v>10</v>
      </c>
      <c r="G144" s="44">
        <v>0.08</v>
      </c>
      <c r="H144" s="44">
        <v>7.25</v>
      </c>
      <c r="I144" s="44">
        <v>0.13</v>
      </c>
      <c r="J144" s="44">
        <v>66.099999999999994</v>
      </c>
      <c r="K144" s="45">
        <v>14</v>
      </c>
    </row>
    <row r="145" spans="1:11" ht="14.4">
      <c r="A145" s="24"/>
      <c r="B145" s="16"/>
      <c r="C145" s="11"/>
      <c r="D145" s="6"/>
      <c r="E145" s="43" t="s">
        <v>41</v>
      </c>
      <c r="F145" s="44">
        <v>40</v>
      </c>
      <c r="G145" s="44">
        <v>3.04</v>
      </c>
      <c r="H145" s="44">
        <v>0.32</v>
      </c>
      <c r="I145" s="44">
        <v>19.68</v>
      </c>
      <c r="J145" s="44">
        <v>94</v>
      </c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12.513999999999999</v>
      </c>
      <c r="H146" s="20">
        <f t="shared" si="63"/>
        <v>14.635999999999999</v>
      </c>
      <c r="I146" s="20">
        <f t="shared" si="63"/>
        <v>83.50800000000001</v>
      </c>
      <c r="J146" s="20">
        <f t="shared" si="63"/>
        <v>516.13800000000003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87</v>
      </c>
      <c r="F147" s="44">
        <v>60</v>
      </c>
      <c r="G147" s="44">
        <v>0.67500000000000004</v>
      </c>
      <c r="H147" s="44">
        <v>4.0970000000000004</v>
      </c>
      <c r="I147" s="44">
        <v>7.0739999999999998</v>
      </c>
      <c r="J147" s="44">
        <v>68.209999999999994</v>
      </c>
      <c r="K147" s="45">
        <v>54</v>
      </c>
    </row>
    <row r="148" spans="1:11" ht="14.4">
      <c r="A148" s="24"/>
      <c r="B148" s="16"/>
      <c r="C148" s="11"/>
      <c r="D148" s="7" t="s">
        <v>27</v>
      </c>
      <c r="E148" s="43" t="s">
        <v>45</v>
      </c>
      <c r="F148" s="44">
        <v>200</v>
      </c>
      <c r="G148" s="44">
        <v>1.613</v>
      </c>
      <c r="H148" s="44">
        <v>4.6639999999999997</v>
      </c>
      <c r="I148" s="44">
        <v>9.2629999999999999</v>
      </c>
      <c r="J148" s="44">
        <v>85.581000000000003</v>
      </c>
      <c r="K148" s="45" t="s">
        <v>44</v>
      </c>
    </row>
    <row r="149" spans="1:11" ht="15" thickBot="1">
      <c r="A149" s="24"/>
      <c r="B149" s="16"/>
      <c r="C149" s="11"/>
      <c r="D149" s="7" t="s">
        <v>28</v>
      </c>
      <c r="E149" s="43" t="s">
        <v>88</v>
      </c>
      <c r="F149" s="44">
        <v>120</v>
      </c>
      <c r="G149" s="44">
        <v>14.539</v>
      </c>
      <c r="H149" s="44">
        <v>21.324000000000002</v>
      </c>
      <c r="I149" s="44">
        <v>14.507</v>
      </c>
      <c r="J149" s="44">
        <v>309.31099999999998</v>
      </c>
      <c r="K149" s="45">
        <v>268</v>
      </c>
    </row>
    <row r="150" spans="1:11" ht="14.4">
      <c r="A150" s="24"/>
      <c r="B150" s="16"/>
      <c r="C150" s="11"/>
      <c r="D150" s="7" t="s">
        <v>29</v>
      </c>
      <c r="E150" s="40" t="s">
        <v>58</v>
      </c>
      <c r="F150" s="41">
        <v>150</v>
      </c>
      <c r="G150" s="41">
        <v>4.6950000000000003</v>
      </c>
      <c r="H150" s="41">
        <v>4.1219999999999999</v>
      </c>
      <c r="I150" s="41">
        <v>21.18</v>
      </c>
      <c r="J150" s="41">
        <v>140.40100000000001</v>
      </c>
      <c r="K150" s="42">
        <v>173</v>
      </c>
    </row>
    <row r="151" spans="1:11" ht="14.4">
      <c r="A151" s="24"/>
      <c r="B151" s="16"/>
      <c r="C151" s="11"/>
      <c r="D151" s="7" t="s">
        <v>30</v>
      </c>
      <c r="E151" s="43" t="s">
        <v>89</v>
      </c>
      <c r="F151" s="44">
        <v>180</v>
      </c>
      <c r="G151" s="44"/>
      <c r="H151" s="44">
        <v>0</v>
      </c>
      <c r="I151" s="44">
        <v>21.762</v>
      </c>
      <c r="J151" s="44">
        <v>88.11</v>
      </c>
      <c r="K151" s="45">
        <v>357</v>
      </c>
    </row>
    <row r="152" spans="1:11" ht="14.4">
      <c r="A152" s="24"/>
      <c r="B152" s="16"/>
      <c r="C152" s="11"/>
      <c r="D152" s="7" t="s">
        <v>31</v>
      </c>
      <c r="E152" s="43" t="s">
        <v>41</v>
      </c>
      <c r="F152" s="44">
        <v>30</v>
      </c>
      <c r="G152" s="44">
        <v>2.2799999999999998</v>
      </c>
      <c r="H152" s="44">
        <v>0.24</v>
      </c>
      <c r="I152" s="44">
        <v>14.76</v>
      </c>
      <c r="J152" s="44">
        <v>70.5</v>
      </c>
      <c r="K152" s="45"/>
    </row>
    <row r="153" spans="1:11" ht="14.4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2.5499999999999998</v>
      </c>
      <c r="H153" s="44">
        <v>0.99</v>
      </c>
      <c r="I153" s="44">
        <v>14.49</v>
      </c>
      <c r="J153" s="44">
        <v>77.7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26.352</v>
      </c>
      <c r="H156" s="20">
        <f t="shared" si="64"/>
        <v>35.437000000000005</v>
      </c>
      <c r="I156" s="20">
        <f t="shared" si="64"/>
        <v>103.036</v>
      </c>
      <c r="J156" s="20">
        <f t="shared" si="64"/>
        <v>839.81299999999999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1270</v>
      </c>
      <c r="G157" s="33">
        <f t="shared" ref="G157" si="65">G146+G156</f>
        <v>38.866</v>
      </c>
      <c r="H157" s="33">
        <f t="shared" ref="H157" si="66">H146+H156</f>
        <v>50.073000000000008</v>
      </c>
      <c r="I157" s="33">
        <f t="shared" ref="I157" si="67">I146+I156</f>
        <v>186.54400000000001</v>
      </c>
      <c r="J157" s="33">
        <f t="shared" ref="J157" si="68">J146+J156</f>
        <v>1355.951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50</v>
      </c>
      <c r="F158" s="41">
        <v>90</v>
      </c>
      <c r="G158" s="41">
        <v>14.084</v>
      </c>
      <c r="H158" s="41">
        <v>8.7959999999999994</v>
      </c>
      <c r="I158" s="41">
        <v>12.734999999999999</v>
      </c>
      <c r="J158" s="41">
        <v>187.761</v>
      </c>
      <c r="K158" s="42">
        <v>294</v>
      </c>
    </row>
    <row r="159" spans="1:11" ht="14.4">
      <c r="A159" s="24"/>
      <c r="B159" s="16"/>
      <c r="C159" s="11"/>
      <c r="D159" s="6"/>
      <c r="E159" s="43" t="s">
        <v>77</v>
      </c>
      <c r="F159" s="44">
        <v>150</v>
      </c>
      <c r="G159" s="44">
        <v>4.008</v>
      </c>
      <c r="H159" s="44">
        <v>4.2789999999999999</v>
      </c>
      <c r="I159" s="44">
        <v>33.072000000000003</v>
      </c>
      <c r="J159" s="44">
        <v>187.03100000000001</v>
      </c>
      <c r="K159" s="45">
        <v>171</v>
      </c>
    </row>
    <row r="160" spans="1:11" ht="14.4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>
        <v>0.2</v>
      </c>
      <c r="H160" s="44">
        <v>5.0999999999999997E-2</v>
      </c>
      <c r="I160" s="44">
        <v>13.042999999999999</v>
      </c>
      <c r="J160" s="44">
        <v>53.387999999999998</v>
      </c>
      <c r="K160" s="45">
        <v>376</v>
      </c>
    </row>
    <row r="161" spans="1:11" ht="14.4">
      <c r="A161" s="24"/>
      <c r="B161" s="16"/>
      <c r="C161" s="11"/>
      <c r="D161" s="7" t="s">
        <v>23</v>
      </c>
      <c r="E161" s="43" t="s">
        <v>41</v>
      </c>
      <c r="F161" s="44">
        <v>40</v>
      </c>
      <c r="G161" s="44">
        <v>3.04</v>
      </c>
      <c r="H161" s="44">
        <v>0.32</v>
      </c>
      <c r="I161" s="44">
        <v>19.68</v>
      </c>
      <c r="J161" s="44">
        <v>94</v>
      </c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 t="s">
        <v>90</v>
      </c>
      <c r="F163" s="44">
        <v>30</v>
      </c>
      <c r="G163" s="44">
        <v>0.93</v>
      </c>
      <c r="H163" s="44">
        <v>0.06</v>
      </c>
      <c r="I163" s="44">
        <v>1.95</v>
      </c>
      <c r="J163" s="44">
        <v>12</v>
      </c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22.261999999999997</v>
      </c>
      <c r="H165" s="20">
        <f t="shared" si="69"/>
        <v>13.506</v>
      </c>
      <c r="I165" s="20">
        <f t="shared" si="69"/>
        <v>80.48</v>
      </c>
      <c r="J165" s="20">
        <f t="shared" si="69"/>
        <v>534.18000000000006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91</v>
      </c>
      <c r="F166" s="44">
        <v>60</v>
      </c>
      <c r="G166" s="44">
        <v>1.2509999999999999</v>
      </c>
      <c r="H166" s="44">
        <v>4.1100000000000003</v>
      </c>
      <c r="I166" s="44">
        <v>7.9649999999999999</v>
      </c>
      <c r="J166" s="44">
        <v>74.623000000000005</v>
      </c>
      <c r="K166" s="45">
        <v>20</v>
      </c>
    </row>
    <row r="167" spans="1:11" ht="14.4">
      <c r="A167" s="24"/>
      <c r="B167" s="16"/>
      <c r="C167" s="11"/>
      <c r="D167" s="7" t="s">
        <v>27</v>
      </c>
      <c r="E167" s="43" t="s">
        <v>92</v>
      </c>
      <c r="F167" s="44">
        <v>200</v>
      </c>
      <c r="G167" s="44">
        <v>4.202</v>
      </c>
      <c r="H167" s="44">
        <v>2.3479999999999999</v>
      </c>
      <c r="I167" s="44">
        <v>12.154999999999999</v>
      </c>
      <c r="J167" s="44">
        <v>85.915000000000006</v>
      </c>
      <c r="K167" s="45">
        <v>101</v>
      </c>
    </row>
    <row r="168" spans="1:11" ht="14.4">
      <c r="A168" s="24"/>
      <c r="B168" s="16"/>
      <c r="C168" s="11"/>
      <c r="D168" s="7" t="s">
        <v>28</v>
      </c>
      <c r="E168" s="43" t="s">
        <v>93</v>
      </c>
      <c r="F168" s="44">
        <v>240</v>
      </c>
      <c r="G168" s="44">
        <v>18.617000000000001</v>
      </c>
      <c r="H168" s="44">
        <v>22.023</v>
      </c>
      <c r="I168" s="44">
        <v>23.911000000000001</v>
      </c>
      <c r="J168" s="44">
        <v>366.96300000000002</v>
      </c>
      <c r="K168" s="45">
        <v>289</v>
      </c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 t="s">
        <v>47</v>
      </c>
      <c r="F170" s="44">
        <v>180</v>
      </c>
      <c r="G170" s="44">
        <v>0.23400000000000001</v>
      </c>
      <c r="H170" s="44"/>
      <c r="I170" s="44">
        <v>18.263000000000002</v>
      </c>
      <c r="J170" s="44">
        <v>74.594999999999999</v>
      </c>
      <c r="K170" s="45">
        <v>348</v>
      </c>
    </row>
    <row r="171" spans="1:11" ht="14.4">
      <c r="A171" s="24"/>
      <c r="B171" s="16"/>
      <c r="C171" s="11"/>
      <c r="D171" s="7" t="s">
        <v>31</v>
      </c>
      <c r="E171" s="43" t="s">
        <v>41</v>
      </c>
      <c r="F171" s="44">
        <v>30</v>
      </c>
      <c r="G171" s="44">
        <v>2.2799999999999998</v>
      </c>
      <c r="H171" s="44">
        <v>0.24</v>
      </c>
      <c r="I171" s="44">
        <v>14.76</v>
      </c>
      <c r="J171" s="44">
        <v>70.5</v>
      </c>
      <c r="K171" s="45"/>
    </row>
    <row r="172" spans="1:11" ht="14.4">
      <c r="A172" s="24"/>
      <c r="B172" s="16"/>
      <c r="C172" s="11"/>
      <c r="D172" s="7" t="s">
        <v>32</v>
      </c>
      <c r="E172" s="43" t="s">
        <v>48</v>
      </c>
      <c r="F172" s="44">
        <v>30</v>
      </c>
      <c r="G172" s="44">
        <v>2.5499999999999998</v>
      </c>
      <c r="H172" s="44">
        <v>0.99</v>
      </c>
      <c r="I172" s="44">
        <v>14.49</v>
      </c>
      <c r="J172" s="44">
        <v>77.7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29.134000000000004</v>
      </c>
      <c r="H175" s="20">
        <f t="shared" si="70"/>
        <v>29.710999999999999</v>
      </c>
      <c r="I175" s="20">
        <f t="shared" si="70"/>
        <v>91.543999999999997</v>
      </c>
      <c r="J175" s="20">
        <f t="shared" si="70"/>
        <v>750.29600000000005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1250</v>
      </c>
      <c r="G176" s="33">
        <f t="shared" ref="G176" si="71">G165+G175</f>
        <v>51.396000000000001</v>
      </c>
      <c r="H176" s="33">
        <f t="shared" ref="H176" si="72">H165+H175</f>
        <v>43.216999999999999</v>
      </c>
      <c r="I176" s="33">
        <f t="shared" ref="I176" si="73">I165+I175</f>
        <v>172.024</v>
      </c>
      <c r="J176" s="33">
        <f t="shared" ref="J176" si="74">J165+J175</f>
        <v>1284.4760000000001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95</v>
      </c>
      <c r="F177" s="41">
        <v>200</v>
      </c>
      <c r="G177" s="41">
        <v>5.8330000000000002</v>
      </c>
      <c r="H177" s="41">
        <v>6.7080000000000002</v>
      </c>
      <c r="I177" s="41">
        <v>33.771000000000001</v>
      </c>
      <c r="J177" s="41">
        <v>219.471</v>
      </c>
      <c r="K177" s="42">
        <v>175</v>
      </c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52</v>
      </c>
      <c r="F179" s="44">
        <v>200</v>
      </c>
      <c r="G179" s="44">
        <v>0.23599999999999999</v>
      </c>
      <c r="H179" s="44">
        <v>5.5E-2</v>
      </c>
      <c r="I179" s="44">
        <v>13.163</v>
      </c>
      <c r="J179" s="44">
        <v>54.747999999999998</v>
      </c>
      <c r="K179" s="45">
        <v>377</v>
      </c>
    </row>
    <row r="180" spans="1:11" ht="14.4">
      <c r="A180" s="24"/>
      <c r="B180" s="16"/>
      <c r="C180" s="11"/>
      <c r="D180" s="7" t="s">
        <v>23</v>
      </c>
      <c r="E180" s="43" t="s">
        <v>41</v>
      </c>
      <c r="F180" s="44">
        <v>50</v>
      </c>
      <c r="G180" s="44">
        <v>3.8</v>
      </c>
      <c r="H180" s="44">
        <v>0.4</v>
      </c>
      <c r="I180" s="44">
        <v>24.6</v>
      </c>
      <c r="J180" s="44">
        <v>117.5</v>
      </c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 t="s">
        <v>94</v>
      </c>
      <c r="F182" s="44">
        <v>50</v>
      </c>
      <c r="G182" s="44">
        <v>12.7</v>
      </c>
      <c r="H182" s="44">
        <v>11.5</v>
      </c>
      <c r="I182" s="44">
        <v>0.7</v>
      </c>
      <c r="J182" s="44">
        <v>157</v>
      </c>
      <c r="K182" s="45">
        <v>209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22.568999999999999</v>
      </c>
      <c r="H184" s="20">
        <f t="shared" si="75"/>
        <v>18.663</v>
      </c>
      <c r="I184" s="20">
        <f t="shared" si="75"/>
        <v>72.233999999999995</v>
      </c>
      <c r="J184" s="20">
        <f t="shared" si="75"/>
        <v>548.71900000000005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43</v>
      </c>
      <c r="F185" s="44">
        <v>60</v>
      </c>
      <c r="G185" s="44">
        <v>1.02</v>
      </c>
      <c r="H185" s="44">
        <v>5.4</v>
      </c>
      <c r="I185" s="44">
        <v>5.4</v>
      </c>
      <c r="J185" s="44">
        <v>81.599999999999994</v>
      </c>
      <c r="K185" s="45"/>
    </row>
    <row r="186" spans="1:11" ht="14.4">
      <c r="A186" s="24"/>
      <c r="B186" s="16"/>
      <c r="C186" s="11"/>
      <c r="D186" s="7" t="s">
        <v>27</v>
      </c>
      <c r="E186" s="43" t="s">
        <v>72</v>
      </c>
      <c r="F186" s="44">
        <v>200</v>
      </c>
      <c r="G186" s="44">
        <v>4.1779999999999999</v>
      </c>
      <c r="H186" s="44">
        <v>2.2789999999999999</v>
      </c>
      <c r="I186" s="44">
        <v>9.9149999999999991</v>
      </c>
      <c r="J186" s="44">
        <v>76.290999999999997</v>
      </c>
      <c r="K186" s="45">
        <v>103</v>
      </c>
    </row>
    <row r="187" spans="1:11" ht="14.4">
      <c r="A187" s="24"/>
      <c r="B187" s="16"/>
      <c r="C187" s="11"/>
      <c r="D187" s="7" t="s">
        <v>28</v>
      </c>
      <c r="E187" s="43" t="s">
        <v>96</v>
      </c>
      <c r="F187" s="44">
        <v>120</v>
      </c>
      <c r="G187" s="44">
        <v>14.292</v>
      </c>
      <c r="H187" s="44">
        <v>15.45</v>
      </c>
      <c r="I187" s="44">
        <v>15.154</v>
      </c>
      <c r="J187" s="44">
        <v>256.29199999999997</v>
      </c>
      <c r="K187" s="45">
        <v>279</v>
      </c>
    </row>
    <row r="188" spans="1:11" ht="14.4">
      <c r="A188" s="24"/>
      <c r="B188" s="16"/>
      <c r="C188" s="11"/>
      <c r="D188" s="7" t="s">
        <v>29</v>
      </c>
      <c r="E188" s="43" t="s">
        <v>56</v>
      </c>
      <c r="F188" s="44">
        <v>150</v>
      </c>
      <c r="G188" s="44">
        <v>3.2490000000000001</v>
      </c>
      <c r="H188" s="44">
        <v>3.8330000000000002</v>
      </c>
      <c r="I188" s="44">
        <v>23.152999999999999</v>
      </c>
      <c r="J188" s="44">
        <v>140.18199999999999</v>
      </c>
      <c r="K188" s="45">
        <v>128</v>
      </c>
    </row>
    <row r="189" spans="1:11" ht="14.4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0.2</v>
      </c>
      <c r="H189" s="44">
        <v>5.0999999999999997E-2</v>
      </c>
      <c r="I189" s="44">
        <v>12.045</v>
      </c>
      <c r="J189" s="44">
        <v>49.398000000000003</v>
      </c>
      <c r="K189" s="45">
        <v>376</v>
      </c>
    </row>
    <row r="190" spans="1:11" ht="14.4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2.2799999999999998</v>
      </c>
      <c r="H190" s="44">
        <v>0.24</v>
      </c>
      <c r="I190" s="44">
        <v>14.76</v>
      </c>
      <c r="J190" s="44">
        <v>70.5</v>
      </c>
      <c r="K190" s="45"/>
    </row>
    <row r="191" spans="1:11" ht="14.4">
      <c r="A191" s="24"/>
      <c r="B191" s="16"/>
      <c r="C191" s="11"/>
      <c r="D191" s="7" t="s">
        <v>32</v>
      </c>
      <c r="E191" s="43" t="s">
        <v>48</v>
      </c>
      <c r="F191" s="44">
        <v>30</v>
      </c>
      <c r="G191" s="44">
        <v>2.5499999999999998</v>
      </c>
      <c r="H191" s="44">
        <v>0.99</v>
      </c>
      <c r="I191" s="44">
        <v>14.49</v>
      </c>
      <c r="J191" s="44">
        <v>77.7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27.769000000000002</v>
      </c>
      <c r="H194" s="20">
        <f t="shared" si="76"/>
        <v>28.242999999999991</v>
      </c>
      <c r="I194" s="20">
        <f t="shared" si="76"/>
        <v>94.917000000000002</v>
      </c>
      <c r="J194" s="20">
        <f t="shared" si="76"/>
        <v>751.96300000000008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1270</v>
      </c>
      <c r="G195" s="33">
        <f t="shared" ref="G195" si="77">G184+G194</f>
        <v>50.338000000000001</v>
      </c>
      <c r="H195" s="33">
        <f t="shared" ref="H195" si="78">H184+H194</f>
        <v>46.905999999999992</v>
      </c>
      <c r="I195" s="33">
        <f t="shared" ref="I195" si="79">I184+I194</f>
        <v>167.15100000000001</v>
      </c>
      <c r="J195" s="33">
        <f t="shared" ref="J195" si="80">J184+J194</f>
        <v>1300.6820000000002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1270.5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50.6875</v>
      </c>
      <c r="H196" s="35">
        <f t="shared" si="81"/>
        <v>46.055500000000002</v>
      </c>
      <c r="I196" s="35">
        <f t="shared" si="81"/>
        <v>183.90190000000004</v>
      </c>
      <c r="J196" s="35">
        <f t="shared" si="81"/>
        <v>1355.6810000000003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2024-09-13T07:48:42Z</dcterms:modified>
</cp:coreProperties>
</file>